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412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I13" i="1" l="1"/>
  <c r="F10" i="1" l="1"/>
  <c r="H10" i="1" s="1"/>
  <c r="H13" i="1" l="1"/>
  <c r="D13" i="1"/>
  <c r="F13" i="1" l="1"/>
</calcChain>
</file>

<file path=xl/sharedStrings.xml><?xml version="1.0" encoding="utf-8"?>
<sst xmlns="http://schemas.openxmlformats.org/spreadsheetml/2006/main" count="23" uniqueCount="22">
  <si>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</si>
  <si>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</si>
  <si>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</si>
  <si>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</si>
  <si>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</si>
  <si>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</si>
  <si>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</si>
  <si>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</si>
  <si>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</si>
  <si>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</si>
  <si>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</si>
  <si>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к-т</t>
  </si>
  <si>
    <t>шт</t>
  </si>
  <si>
    <t>код проекта ТГС-027-005</t>
  </si>
  <si>
    <t>Приобретение ОНТМ. Компьютеры и оргтехника (2023: ПК - 20 шт; цв. МФУ - 1 шт.;  ч/б МФУ - 6 шт.)</t>
  </si>
  <si>
    <t xml:space="preserve">Индексы-дефляторы Минэкономразвития от года текущих цен в расчете (1 кв 2022) до года реализации(2023) </t>
  </si>
  <si>
    <t>Итого, сметная стоимость в прогнозном уровне цен с учетом НДС</t>
  </si>
  <si>
    <t>Итого, сметная стоимость в прогнозном уровне цен 2023 года без НДС</t>
  </si>
  <si>
    <t xml:space="preserve">КП ООО "АРБАЙТ"  от 05.10.2021 г. </t>
  </si>
  <si>
    <t>Цветное  МФУ Xerox AltalinkC8145 с к-том оригинальных катриджей</t>
  </si>
  <si>
    <t>Черно-белое МФУ Xerox В215  с к-том оригинальных катриджей Xerox В215, 6000 копий( 6 шт.)</t>
  </si>
  <si>
    <t>Комплект ARBYTE QUINT MD4-H310/Ih310/I7-9700K/92х92х25/8_DDR4_21300х2/2,5_512_SATA_SSD/400W ATX/Logitech K120/Mouse Logitech B100/Most LRG 3м (6 розеток)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</si>
</sst>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A4" zoomScaleNormal="100" workbookViewId="0">
      <selection activeCell="F16" sqref="F16"/>
    </sheetView>
  </sheetViews>
  <sheetFormatPr defaultRowHeight="14.4" outlineLevelRow="1" x14ac:dyDescent="0.3"/>
  <cols>
    <col min="1" max="1" width="6.88671875" customWidth="1"/>
    <col min="2" max="2" width="35.77734375" customWidth="1"/>
    <col min="5" max="5" width="20.44140625" customWidth="1"/>
    <col min="6" max="6" width="21.33203125" customWidth="1"/>
    <col min="7" max="9" width="21.33203125" style="1" customWidth="1"/>
    <col min="10" max="10" width="31.88671875" customWidth="1"/>
    <col min="14" max="14" width="9.6640625" bestFit="1" customWidth="1"/>
  </cols>
  <sheetData>
    <row r="1" spans="1:18" outlineLevel="1" x14ac:dyDescent="0.3">
      <c r="A1" s="4" t="s">
        <v>13</v>
      </c>
      <c r="B1" s="4"/>
      <c r="C1" s="4"/>
      <c r="D1" s="4"/>
      <c r="E1" s="4"/>
      <c r="F1" s="4"/>
      <c r="G1" s="4"/>
      <c r="H1" s="4"/>
      <c r="I1" s="4"/>
    </row>
    <row r="2" spans="1:18" x14ac:dyDescent="0.3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N2" s="1"/>
      <c r="O2" s="1"/>
      <c r="P2" s="1"/>
      <c r="Q2" s="1"/>
      <c r="R2" s="1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  <c r="Q3" s="7"/>
    </row>
    <row r="4" spans="1:18" x14ac:dyDescent="0.3">
      <c r="A4" s="31" t="s">
        <v>14</v>
      </c>
      <c r="B4" s="31"/>
      <c r="C4" s="31"/>
      <c r="D4" s="31"/>
      <c r="E4" s="31"/>
      <c r="F4" s="31"/>
      <c r="G4" s="31"/>
      <c r="H4" s="31"/>
      <c r="I4" s="31"/>
      <c r="J4" s="31"/>
    </row>
    <row r="5" spans="1:18" x14ac:dyDescent="0.3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</row>
    <row r="6" spans="1:18" x14ac:dyDescent="0.3">
      <c r="A6" s="2"/>
      <c r="B6" s="2"/>
      <c r="C6" s="2"/>
      <c r="D6" s="2"/>
      <c r="E6" s="2"/>
      <c r="F6" s="2"/>
      <c r="G6" s="2"/>
      <c r="H6" s="2"/>
      <c r="I6" s="2"/>
    </row>
    <row r="7" spans="1:18" x14ac:dyDescent="0.3">
      <c r="B7" s="1"/>
      <c r="C7" s="1"/>
      <c r="D7" s="1"/>
      <c r="E7" s="1"/>
      <c r="F7" s="3"/>
      <c r="G7" s="3"/>
      <c r="H7" s="3"/>
      <c r="I7" s="3"/>
    </row>
    <row r="8" spans="1:18" ht="69" x14ac:dyDescent="0.3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15</v>
      </c>
      <c r="H8" s="6" t="s">
        <v>17</v>
      </c>
      <c r="I8" s="6" t="s">
        <v>16</v>
      </c>
      <c r="J8" s="6" t="s">
        <v>8</v>
      </c>
      <c r="M8" s="8"/>
      <c r="N8" s="8"/>
    </row>
    <row r="9" spans="1:18" s="23" customFormat="1" ht="12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M9" s="24"/>
      <c r="N9" s="24"/>
    </row>
    <row r="10" spans="1:18" s="16" customFormat="1" ht="90.6" customHeight="1" x14ac:dyDescent="0.3">
      <c r="A10" s="14">
        <v>1</v>
      </c>
      <c r="B10" s="28" t="s">
        <v>21</v>
      </c>
      <c r="C10" s="27" t="s">
        <v>11</v>
      </c>
      <c r="D10" s="14">
        <v>1</v>
      </c>
      <c r="E10" s="15">
        <v>2299.2199999999998</v>
      </c>
      <c r="F10" s="15">
        <f>D10*E10</f>
        <v>2299.2199999999998</v>
      </c>
      <c r="G10" s="25">
        <v>1.0767540780439999</v>
      </c>
      <c r="H10" s="15">
        <f>F10*G10+0.002</f>
        <v>2475.696511320325</v>
      </c>
      <c r="I10" s="15">
        <v>2970.8229999999999</v>
      </c>
      <c r="J10" s="36" t="s">
        <v>18</v>
      </c>
      <c r="K10" s="1"/>
      <c r="N10" s="17"/>
    </row>
    <row r="11" spans="1:18" s="16" customFormat="1" ht="36" customHeight="1" x14ac:dyDescent="0.3">
      <c r="A11" s="11">
        <v>2</v>
      </c>
      <c r="B11" s="28" t="s">
        <v>19</v>
      </c>
      <c r="C11" s="27" t="s">
        <v>12</v>
      </c>
      <c r="D11" s="11">
        <v>1</v>
      </c>
      <c r="E11" s="10"/>
      <c r="F11" s="20"/>
      <c r="G11" s="20"/>
      <c r="H11" s="20"/>
      <c r="I11" s="20"/>
      <c r="J11" s="37"/>
      <c r="K11" s="1"/>
      <c r="N11" s="17"/>
    </row>
    <row r="12" spans="1:18" s="16" customFormat="1" ht="45" customHeight="1" x14ac:dyDescent="0.3">
      <c r="A12" s="11">
        <v>3</v>
      </c>
      <c r="B12" s="28" t="s">
        <v>20</v>
      </c>
      <c r="C12" s="27" t="s">
        <v>11</v>
      </c>
      <c r="D12" s="11">
        <v>1</v>
      </c>
      <c r="E12" s="10"/>
      <c r="F12" s="21"/>
      <c r="G12" s="21"/>
      <c r="H12" s="21"/>
      <c r="I12" s="21"/>
      <c r="J12" s="38"/>
      <c r="K12" s="1"/>
      <c r="N12" s="17"/>
    </row>
    <row r="13" spans="1:18" ht="29.25" customHeight="1" x14ac:dyDescent="0.3">
      <c r="A13" s="33" t="s">
        <v>3</v>
      </c>
      <c r="B13" s="34"/>
      <c r="C13" s="35"/>
      <c r="D13" s="12">
        <f>SUM(D10:D12)</f>
        <v>3</v>
      </c>
      <c r="E13" s="12"/>
      <c r="F13" s="26">
        <f>SUM(F10:F12)</f>
        <v>2299.2199999999998</v>
      </c>
      <c r="G13" s="26"/>
      <c r="H13" s="26">
        <f>H10</f>
        <v>2475.696511320325</v>
      </c>
      <c r="I13" s="26">
        <f>I10</f>
        <v>2970.8229999999999</v>
      </c>
      <c r="J13" s="12"/>
    </row>
    <row r="14" spans="1:18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M14" s="9"/>
    </row>
    <row r="17" spans="1:9" ht="29.25" customHeight="1" x14ac:dyDescent="0.3">
      <c r="A17" s="29" t="s">
        <v>10</v>
      </c>
      <c r="B17" s="29"/>
      <c r="C17" s="29"/>
      <c r="D17" s="18"/>
      <c r="E17" s="19"/>
      <c r="F17" s="3"/>
      <c r="G17" s="3"/>
      <c r="H17" s="3"/>
      <c r="I17" s="3"/>
    </row>
    <row r="23" spans="1:9" x14ac:dyDescent="0.3">
      <c r="E23" s="7"/>
    </row>
  </sheetData>
  <mergeCells count="6">
    <mergeCell ref="A17:C17"/>
    <mergeCell ref="A2:J2"/>
    <mergeCell ref="A4:J4"/>
    <mergeCell ref="A5:J5"/>
    <mergeCell ref="A13:C13"/>
    <mergeCell ref="J10:J12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2022-07-08T06:58:50Z</dcterms:modified>
</cp:coreProperties>
</file>